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F:\ESTADOS FINANCIEROS\2024\CUENTA PUBLICA\4. DICIEMBRE 2024 Referenciados - Excel\"/>
    </mc:Choice>
  </mc:AlternateContent>
  <xr:revisionPtr revIDLastSave="0" documentId="13_ncr:1_{187F9ED3-E3F6-4055-80FA-C35A7646AA95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_xlnm.Print_Area" localSheetId="0">FFONDOS!$B$1:$G$48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E31" i="1"/>
  <c r="E18" i="1" l="1"/>
  <c r="E16" i="1"/>
  <c r="E15" i="1"/>
  <c r="E14" i="1"/>
  <c r="E13" i="1"/>
  <c r="E12" i="1"/>
  <c r="E11" i="1"/>
  <c r="E10" i="1"/>
  <c r="E9" i="1"/>
  <c r="E27" i="1" l="1"/>
  <c r="E28" i="1"/>
  <c r="D36" i="1"/>
  <c r="E26" i="1"/>
  <c r="C36" i="1"/>
  <c r="G36" i="1"/>
  <c r="E30" i="1"/>
  <c r="E29" i="1"/>
  <c r="D20" i="1" l="1"/>
  <c r="D38" i="1" s="1"/>
  <c r="E36" i="1"/>
  <c r="E17" i="1" l="1"/>
  <c r="C20" i="1"/>
  <c r="E20" i="1" l="1"/>
  <c r="C38" i="1"/>
  <c r="E38" i="1" s="1"/>
  <c r="F36" i="1" l="1"/>
  <c r="G20" i="1" l="1"/>
  <c r="G38" i="1" s="1"/>
  <c r="F20" i="1"/>
  <c r="F38" i="1" s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<sst xmlns="http://schemas.openxmlformats.org/spreadsheetml/2006/main" count="49" uniqueCount="40">
  <si>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</si>
  <si>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</si>
  <si>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</si>
  <si>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</si>
  <si>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</si>
  <si>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</si>
  <si>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</si>
  <si>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</si>
  <si>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</si>
  <si>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</si>
  <si>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</si>
  <si>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</si>
  <si>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</si>
  <si>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</si>
  <si>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</si>
  <si>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</si>
  <si>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</si>
  <si>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</si>
  <si>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</si>
  <si>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</si>
  <si>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</si>
  <si>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</si>
  <si>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</si>
  <si>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</si>
  <si>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</si>
  <si>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</si>
  <si>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</si>
  <si>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</si>
  <si>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</si>
  <si>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</si>
  <si>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</si>
  <si>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</si>
  <si>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</si>
  <si>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</si>
  <si>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</si>
  <si>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</si>
  <si>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</si>
  <si>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</si>
  <si>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TRIBUNAL ESTATAL DE JUSTICIA ADMINISTRATIVA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</si>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</sst>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4" fillId="0" borderId="13" xfId="0" applyNumberFormat="1" applyFont="1" applyBorder="1" applyAlignment="1" applyProtection="1">
      <alignment horizontal="right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4" fillId="0" borderId="13" xfId="0" applyNumberFormat="1" applyFont="1" applyBorder="1" applyAlignment="1" applyProtection="1">
      <alignment vertical="center" wrapText="1"/>
      <protection locked="0"/>
    </xf>
    <xf numFmtId="0" fontId="2" fillId="0" borderId="0" xfId="0" applyFont="1"/>
    <xf numFmtId="49" fontId="1" fillId="2" borderId="3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" fontId="6" fillId="0" borderId="13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indent="2"/>
    </xf>
    <xf numFmtId="4" fontId="4" fillId="0" borderId="13" xfId="0" applyNumberFormat="1" applyFont="1" applyBorder="1" applyAlignment="1">
      <alignment vertical="center" wrapText="1"/>
    </xf>
    <xf numFmtId="4" fontId="4" fillId="0" borderId="5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wrapText="1" indent="3"/>
    </xf>
    <xf numFmtId="0" fontId="4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 indent="4"/>
    </xf>
    <xf numFmtId="4" fontId="1" fillId="0" borderId="13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 indent="3"/>
    </xf>
    <xf numFmtId="0" fontId="6" fillId="0" borderId="0" xfId="0" applyFont="1"/>
    <xf numFmtId="0" fontId="7" fillId="0" borderId="13" xfId="0" applyFont="1" applyBorder="1" applyAlignment="1">
      <alignment horizontal="left" vertical="center" indent="2"/>
    </xf>
    <xf numFmtId="0" fontId="7" fillId="0" borderId="13" xfId="0" applyFont="1" applyBorder="1" applyAlignment="1">
      <alignment horizontal="left" vertical="center" indent="4"/>
    </xf>
    <xf numFmtId="4" fontId="4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/>
    <xf numFmtId="0" fontId="1" fillId="0" borderId="9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1203960</xdr:colOff>
      <xdr:row>38</xdr:row>
      <xdr:rowOff>160020</xdr:rowOff>
    </xdr:from>
    <xdr:to>
      <xdr:col>5</xdr:col>
      <xdr:colOff>1295400</xdr:colOff>
      <xdr:row>47</xdr:row>
      <xdr:rowOff>54040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4C33E5-CEAB-4BC8-A1C9-366E1B470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7322820"/>
          <a:ext cx="7772400" cy="124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/>
  <dimension ref="B2:G39"/>
  <sheetViews>
    <sheetView tabSelected="1" topLeftCell="B30" zoomScaleNormal="100" workbookViewId="0">
      <selection activeCell="B48" sqref="B1:G48"/>
    </sheetView>
  </sheetViews>
  <sheetFormatPr baseColWidth="10" defaultColWidth="11.42578125" defaultRowHeight="12" x14ac:dyDescent="0.2"/>
  <cols>
    <col min="1" max="1" width="3.5703125" style="4" customWidth="1"/>
    <col min="2" max="2" width="50" style="4" customWidth="1"/>
    <col min="3" max="7" width="20.7109375" style="4" customWidth="1"/>
    <col min="8" max="8" width="13.28515625" style="4" customWidth="1"/>
    <col min="9" max="16384" width="11.42578125" style="4"/>
  </cols>
  <sheetData>
    <row r="2" spans="2:7" x14ac:dyDescent="0.2">
      <c r="B2" s="36" t="s">
        <v>38</v>
      </c>
      <c r="C2" s="37"/>
      <c r="D2" s="37"/>
      <c r="E2" s="37"/>
      <c r="F2" s="37"/>
      <c r="G2" s="38"/>
    </row>
    <row r="3" spans="2:7" x14ac:dyDescent="0.2">
      <c r="B3" s="39" t="s">
        <v>10</v>
      </c>
      <c r="C3" s="40"/>
      <c r="D3" s="40"/>
      <c r="E3" s="40"/>
      <c r="F3" s="40"/>
      <c r="G3" s="41"/>
    </row>
    <row r="4" spans="2:7" x14ac:dyDescent="0.2">
      <c r="B4" s="42" t="s">
        <v>39</v>
      </c>
      <c r="C4" s="43"/>
      <c r="D4" s="43"/>
      <c r="E4" s="43"/>
      <c r="F4" s="43"/>
      <c r="G4" s="44"/>
    </row>
    <row r="5" spans="2:7" ht="42" customHeight="1" x14ac:dyDescent="0.2">
      <c r="B5" s="34" t="s">
        <v>20</v>
      </c>
      <c r="C5" s="5" t="s">
        <v>0</v>
      </c>
      <c r="D5" s="6" t="s">
        <v>1</v>
      </c>
      <c r="E5" s="7" t="s">
        <v>2</v>
      </c>
      <c r="F5" s="7" t="s">
        <v>3</v>
      </c>
      <c r="G5" s="7" t="s">
        <v>4</v>
      </c>
    </row>
    <row r="6" spans="2:7" x14ac:dyDescent="0.2">
      <c r="B6" s="35"/>
      <c r="C6" s="8" t="s">
        <v>5</v>
      </c>
      <c r="D6" s="9" t="s">
        <v>6</v>
      </c>
      <c r="E6" s="10" t="s">
        <v>7</v>
      </c>
      <c r="F6" s="10" t="s">
        <v>8</v>
      </c>
      <c r="G6" s="10" t="s">
        <v>9</v>
      </c>
    </row>
    <row r="7" spans="2:7" x14ac:dyDescent="0.2">
      <c r="B7" s="11"/>
      <c r="C7" s="12"/>
      <c r="D7" s="13"/>
      <c r="E7" s="14"/>
      <c r="F7" s="14"/>
      <c r="G7" s="14"/>
    </row>
    <row r="8" spans="2:7" x14ac:dyDescent="0.2">
      <c r="B8" s="15" t="s">
        <v>31</v>
      </c>
      <c r="C8" s="16"/>
      <c r="D8" s="17"/>
      <c r="E8" s="18"/>
      <c r="F8" s="18"/>
      <c r="G8" s="18"/>
    </row>
    <row r="9" spans="2:7" ht="12" customHeight="1" x14ac:dyDescent="0.2">
      <c r="B9" s="19" t="s">
        <v>21</v>
      </c>
      <c r="C9" s="3">
        <v>0</v>
      </c>
      <c r="D9" s="2">
        <v>0</v>
      </c>
      <c r="E9" s="18">
        <f t="shared" ref="E9:E18" si="0">C9+D9</f>
        <v>0</v>
      </c>
      <c r="F9" s="1">
        <v>0</v>
      </c>
      <c r="G9" s="1">
        <v>0</v>
      </c>
    </row>
    <row r="10" spans="2:7" x14ac:dyDescent="0.2">
      <c r="B10" s="19" t="s">
        <v>22</v>
      </c>
      <c r="C10" s="3">
        <v>0</v>
      </c>
      <c r="D10" s="2">
        <v>0</v>
      </c>
      <c r="E10" s="18">
        <f t="shared" si="0"/>
        <v>0</v>
      </c>
      <c r="F10" s="1">
        <v>0</v>
      </c>
      <c r="G10" s="1">
        <v>0</v>
      </c>
    </row>
    <row r="11" spans="2:7" x14ac:dyDescent="0.2">
      <c r="B11" s="19" t="s">
        <v>23</v>
      </c>
      <c r="C11" s="3">
        <v>0</v>
      </c>
      <c r="D11" s="2">
        <v>0</v>
      </c>
      <c r="E11" s="18">
        <f t="shared" si="0"/>
        <v>0</v>
      </c>
      <c r="F11" s="1">
        <v>0</v>
      </c>
      <c r="G11" s="1">
        <v>0</v>
      </c>
    </row>
    <row r="12" spans="2:7" x14ac:dyDescent="0.2">
      <c r="B12" s="19" t="s">
        <v>24</v>
      </c>
      <c r="C12" s="3">
        <v>0</v>
      </c>
      <c r="D12" s="2">
        <v>0</v>
      </c>
      <c r="E12" s="18">
        <f t="shared" si="0"/>
        <v>0</v>
      </c>
      <c r="F12" s="1"/>
      <c r="G12" s="1">
        <v>0</v>
      </c>
    </row>
    <row r="13" spans="2:7" x14ac:dyDescent="0.2">
      <c r="B13" s="19" t="s">
        <v>25</v>
      </c>
      <c r="C13" s="3">
        <v>0</v>
      </c>
      <c r="D13" s="2">
        <v>0</v>
      </c>
      <c r="E13" s="18">
        <f t="shared" si="0"/>
        <v>0</v>
      </c>
      <c r="F13" s="1">
        <v>0</v>
      </c>
      <c r="G13" s="1">
        <v>3197806.98</v>
      </c>
    </row>
    <row r="14" spans="2:7" x14ac:dyDescent="0.2">
      <c r="B14" s="19" t="s">
        <v>26</v>
      </c>
      <c r="C14" s="3">
        <v>0</v>
      </c>
      <c r="D14" s="2">
        <v>0</v>
      </c>
      <c r="E14" s="18">
        <f t="shared" si="0"/>
        <v>0</v>
      </c>
      <c r="F14" s="1">
        <v>0</v>
      </c>
      <c r="G14" s="1">
        <v>0</v>
      </c>
    </row>
    <row r="15" spans="2:7" ht="24" customHeight="1" x14ac:dyDescent="0.2">
      <c r="B15" s="20" t="s">
        <v>27</v>
      </c>
      <c r="C15" s="3">
        <v>0</v>
      </c>
      <c r="D15" s="2">
        <v>0</v>
      </c>
      <c r="E15" s="18">
        <f t="shared" si="0"/>
        <v>0</v>
      </c>
      <c r="F15" s="1">
        <v>0</v>
      </c>
      <c r="G15" s="1">
        <v>43998.85</v>
      </c>
    </row>
    <row r="16" spans="2:7" ht="36" customHeight="1" x14ac:dyDescent="0.2">
      <c r="B16" s="20" t="s">
        <v>28</v>
      </c>
      <c r="C16" s="3">
        <v>0</v>
      </c>
      <c r="D16" s="2">
        <v>0</v>
      </c>
      <c r="E16" s="18">
        <f t="shared" si="0"/>
        <v>0</v>
      </c>
      <c r="F16" s="1">
        <v>0</v>
      </c>
      <c r="G16" s="1">
        <v>0</v>
      </c>
    </row>
    <row r="17" spans="2:7" ht="24" customHeight="1" x14ac:dyDescent="0.2">
      <c r="B17" s="20" t="s">
        <v>29</v>
      </c>
      <c r="C17" s="3">
        <v>130273503.78</v>
      </c>
      <c r="D17" s="2">
        <v>0</v>
      </c>
      <c r="E17" s="18">
        <f t="shared" si="0"/>
        <v>130273503.78</v>
      </c>
      <c r="F17" s="1">
        <v>130273503.77</v>
      </c>
      <c r="G17" s="1">
        <v>130273503.77</v>
      </c>
    </row>
    <row r="18" spans="2:7" ht="24" customHeight="1" x14ac:dyDescent="0.2">
      <c r="B18" s="19" t="s">
        <v>30</v>
      </c>
      <c r="C18" s="1">
        <v>0</v>
      </c>
      <c r="D18" s="2">
        <v>0</v>
      </c>
      <c r="E18" s="18">
        <f t="shared" si="0"/>
        <v>0</v>
      </c>
      <c r="F18" s="1">
        <v>0</v>
      </c>
      <c r="G18" s="1">
        <v>0</v>
      </c>
    </row>
    <row r="19" spans="2:7" x14ac:dyDescent="0.2">
      <c r="B19" s="21"/>
      <c r="C19" s="18"/>
      <c r="D19" s="17"/>
      <c r="E19" s="18"/>
      <c r="F19" s="18"/>
      <c r="G19" s="18"/>
    </row>
    <row r="20" spans="2:7" x14ac:dyDescent="0.2">
      <c r="B20" s="22" t="s">
        <v>33</v>
      </c>
      <c r="C20" s="23">
        <f>SUM(C9:C18)</f>
        <v>130273503.78</v>
      </c>
      <c r="D20" s="24">
        <f>SUM(D9:D18)</f>
        <v>0</v>
      </c>
      <c r="E20" s="23">
        <f>C20+D20</f>
        <v>130273503.78</v>
      </c>
      <c r="F20" s="23">
        <f>SUM(F9:F18)</f>
        <v>130273503.77</v>
      </c>
      <c r="G20" s="23">
        <f>SUM(G9:G18)</f>
        <v>133515309.59999999</v>
      </c>
    </row>
    <row r="21" spans="2:7" x14ac:dyDescent="0.2">
      <c r="B21" s="22"/>
      <c r="C21" s="23"/>
      <c r="D21" s="24"/>
      <c r="E21" s="23"/>
      <c r="F21" s="23"/>
      <c r="G21" s="23"/>
    </row>
    <row r="22" spans="2:7" ht="39" customHeight="1" x14ac:dyDescent="0.2">
      <c r="B22" s="34" t="s">
        <v>20</v>
      </c>
      <c r="C22" s="5" t="s">
        <v>36</v>
      </c>
      <c r="D22" s="6" t="s">
        <v>1</v>
      </c>
      <c r="E22" s="7" t="s">
        <v>2</v>
      </c>
      <c r="F22" s="7" t="s">
        <v>3</v>
      </c>
      <c r="G22" s="7" t="s">
        <v>35</v>
      </c>
    </row>
    <row r="23" spans="2:7" x14ac:dyDescent="0.2">
      <c r="B23" s="35"/>
      <c r="C23" s="8" t="s">
        <v>5</v>
      </c>
      <c r="D23" s="9" t="s">
        <v>6</v>
      </c>
      <c r="E23" s="10" t="s">
        <v>7</v>
      </c>
      <c r="F23" s="10" t="s">
        <v>8</v>
      </c>
      <c r="G23" s="10" t="s">
        <v>9</v>
      </c>
    </row>
    <row r="24" spans="2:7" s="26" customFormat="1" x14ac:dyDescent="0.2">
      <c r="B24" s="25"/>
      <c r="C24" s="18"/>
      <c r="D24" s="17"/>
      <c r="E24" s="18"/>
      <c r="F24" s="18"/>
      <c r="G24" s="18"/>
    </row>
    <row r="25" spans="2:7" ht="12" customHeight="1" x14ac:dyDescent="0.2">
      <c r="B25" s="27" t="s">
        <v>32</v>
      </c>
      <c r="C25" s="18"/>
      <c r="D25" s="17"/>
      <c r="E25" s="18"/>
      <c r="F25" s="18"/>
      <c r="G25" s="18"/>
    </row>
    <row r="26" spans="2:7" ht="12" customHeight="1" x14ac:dyDescent="0.2">
      <c r="B26" s="25" t="s">
        <v>11</v>
      </c>
      <c r="C26" s="1">
        <v>60163199.189999998</v>
      </c>
      <c r="D26" s="2">
        <v>-5285735.7299999995</v>
      </c>
      <c r="E26" s="18">
        <f t="shared" ref="E26:E34" si="1">C26+D26</f>
        <v>54877463.460000001</v>
      </c>
      <c r="F26" s="1">
        <v>60257409.660000004</v>
      </c>
      <c r="G26" s="1">
        <v>58996043.810000002</v>
      </c>
    </row>
    <row r="27" spans="2:7" ht="12" customHeight="1" x14ac:dyDescent="0.2">
      <c r="B27" s="25" t="s">
        <v>12</v>
      </c>
      <c r="C27" s="1">
        <v>1882870</v>
      </c>
      <c r="D27" s="2">
        <v>-1043407.99</v>
      </c>
      <c r="E27" s="18">
        <f t="shared" si="1"/>
        <v>839462.01</v>
      </c>
      <c r="F27" s="1">
        <v>815712.05</v>
      </c>
      <c r="G27" s="1">
        <v>412863.85</v>
      </c>
    </row>
    <row r="28" spans="2:7" x14ac:dyDescent="0.2">
      <c r="B28" s="25" t="s">
        <v>13</v>
      </c>
      <c r="C28" s="1">
        <v>21933434.59</v>
      </c>
      <c r="D28" s="2">
        <v>-10120940.430000002</v>
      </c>
      <c r="E28" s="18">
        <f t="shared" si="1"/>
        <v>11812494.159999998</v>
      </c>
      <c r="F28" s="1">
        <v>6408995.5299999993</v>
      </c>
      <c r="G28" s="1">
        <v>6362119.4099999992</v>
      </c>
    </row>
    <row r="29" spans="2:7" x14ac:dyDescent="0.2">
      <c r="B29" s="25" t="s">
        <v>14</v>
      </c>
      <c r="C29" s="1">
        <v>144000</v>
      </c>
      <c r="D29" s="2">
        <v>-144000</v>
      </c>
      <c r="E29" s="18">
        <f t="shared" si="1"/>
        <v>0</v>
      </c>
      <c r="F29" s="1">
        <v>0</v>
      </c>
      <c r="G29" s="1">
        <v>0</v>
      </c>
    </row>
    <row r="30" spans="2:7" x14ac:dyDescent="0.2">
      <c r="B30" s="25" t="s">
        <v>15</v>
      </c>
      <c r="C30" s="1">
        <v>46150000</v>
      </c>
      <c r="D30" s="2">
        <v>16594084.15</v>
      </c>
      <c r="E30" s="18">
        <f t="shared" si="1"/>
        <v>62744084.149999999</v>
      </c>
      <c r="F30" s="1">
        <v>62743087.670000002</v>
      </c>
      <c r="G30" s="1">
        <v>46043087.670000002</v>
      </c>
    </row>
    <row r="31" spans="2:7" x14ac:dyDescent="0.2">
      <c r="B31" s="25" t="s">
        <v>16</v>
      </c>
      <c r="C31" s="1">
        <v>0</v>
      </c>
      <c r="D31" s="2">
        <v>0</v>
      </c>
      <c r="E31" s="18">
        <f t="shared" si="1"/>
        <v>0</v>
      </c>
      <c r="F31" s="1">
        <v>0</v>
      </c>
      <c r="G31" s="1">
        <v>0</v>
      </c>
    </row>
    <row r="32" spans="2:7" x14ac:dyDescent="0.2">
      <c r="B32" s="25" t="s">
        <v>17</v>
      </c>
      <c r="C32" s="1">
        <v>0</v>
      </c>
      <c r="D32" s="2">
        <v>0</v>
      </c>
      <c r="E32" s="18">
        <f t="shared" si="1"/>
        <v>0</v>
      </c>
      <c r="F32" s="1">
        <v>0</v>
      </c>
      <c r="G32" s="1">
        <v>0</v>
      </c>
    </row>
    <row r="33" spans="2:7" x14ac:dyDescent="0.2">
      <c r="B33" s="25" t="s">
        <v>18</v>
      </c>
      <c r="C33" s="1">
        <v>0</v>
      </c>
      <c r="D33" s="2">
        <v>0</v>
      </c>
      <c r="E33" s="18">
        <f t="shared" si="1"/>
        <v>0</v>
      </c>
      <c r="F33" s="1">
        <v>0</v>
      </c>
      <c r="G33" s="1">
        <v>0</v>
      </c>
    </row>
    <row r="34" spans="2:7" x14ac:dyDescent="0.2">
      <c r="B34" s="25" t="s">
        <v>19</v>
      </c>
      <c r="C34" s="1">
        <v>0</v>
      </c>
      <c r="D34" s="2">
        <v>0</v>
      </c>
      <c r="E34" s="18">
        <f t="shared" si="1"/>
        <v>0</v>
      </c>
      <c r="F34" s="1">
        <v>0</v>
      </c>
      <c r="G34" s="1">
        <v>783073.04</v>
      </c>
    </row>
    <row r="35" spans="2:7" x14ac:dyDescent="0.2">
      <c r="B35" s="25"/>
      <c r="C35" s="18"/>
      <c r="D35" s="17"/>
      <c r="E35" s="18"/>
      <c r="F35" s="17"/>
      <c r="G35" s="18"/>
    </row>
    <row r="36" spans="2:7" x14ac:dyDescent="0.2">
      <c r="B36" s="28" t="s">
        <v>34</v>
      </c>
      <c r="C36" s="23">
        <f>SUM(C26:C34)</f>
        <v>130273503.78</v>
      </c>
      <c r="D36" s="24">
        <f>SUM(D26:D34)</f>
        <v>-1.862645149230957E-9</v>
      </c>
      <c r="E36" s="24">
        <f>SUM(E26:E34)</f>
        <v>130273503.78</v>
      </c>
      <c r="F36" s="24">
        <f>SUM(F26:F34)</f>
        <v>130225204.91</v>
      </c>
      <c r="G36" s="23">
        <f>SUM(G26:G34)</f>
        <v>112597187.78000002</v>
      </c>
    </row>
    <row r="37" spans="2:7" s="26" customFormat="1" x14ac:dyDescent="0.2">
      <c r="B37" s="29"/>
      <c r="C37" s="18"/>
      <c r="D37" s="17"/>
      <c r="E37" s="18"/>
      <c r="F37" s="17"/>
      <c r="G37" s="30"/>
    </row>
    <row r="38" spans="2:7" x14ac:dyDescent="0.2">
      <c r="B38" s="31" t="s">
        <v>37</v>
      </c>
      <c r="C38" s="32">
        <f>C20-C36</f>
        <v>0</v>
      </c>
      <c r="D38" s="33">
        <f>D20-D36</f>
        <v>1.862645149230957E-9</v>
      </c>
      <c r="E38" s="32">
        <f>D38+C38</f>
        <v>1.862645149230957E-9</v>
      </c>
      <c r="F38" s="32">
        <f>F20-F36</f>
        <v>48298.859999999404</v>
      </c>
      <c r="G38" s="32">
        <f>G20-G36</f>
        <v>20918121.819999978</v>
      </c>
    </row>
    <row r="39" spans="2:7" ht="15" customHeight="1" x14ac:dyDescent="0.2"/>
  </sheetData>
  <sheetProtection algorithmName="SHA-512" hashValue="+x1MNis8qeVNUuRoSsMjl5OyeQeC8mOf27qdSJgE8U8V3p5Ie7mc9wJ/K+tA1vO+0vaEGUAOUz0FZYOQWKqrSw==" saltValue="dJcf1PWR8WFWB5xRrsvK+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0866141732283472" right="0.5118110236220472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Administrador</cp:lastModifiedBy>
  <cp:lastPrinted>2025-02-06T00:08:42Z</cp:lastPrinted>
  <dcterms:created xsi:type="dcterms:W3CDTF">2019-12-11T17:18:27Z</dcterms:created>
  <dcterms:modified xsi:type="dcterms:W3CDTF">2025-02-06T00:08:46Z</dcterms:modified>
</cp:coreProperties>
</file>